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xr:revisionPtr revIDLastSave="0" documentId="13_ncr:1_{C414DCAC-5799-4D76-A69D-87A5A0D60C7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<sst xmlns="http://schemas.openxmlformats.org/spreadsheetml/2006/main" count="305" uniqueCount="85">
  <si>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</si>
  <si>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</si>
  <si>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</si>
  <si>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</si>
  <si>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</si>
  <si>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</si>
  <si>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</si>
  <si>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</si>
  <si>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</si>
  <si>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</si>
  <si>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</si>
  <si>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</si>
  <si>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</si>
  <si>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</si>
  <si>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</si>
  <si>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</si>
  <si>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</si>
  <si>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</si>
  <si>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</si>
  <si>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</si>
  <si>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</si>
  <si>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</si>
  <si>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</si>
  <si>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</si>
  <si>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</si>
  <si>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</si>
  <si>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</si>
  <si>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</si>
  <si>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</si>
  <si>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</si>
  <si>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</si>
  <si>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</si>
  <si>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</si>
  <si>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</si>
  <si>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</si>
  <si>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</si>
  <si>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</si>
  <si>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</si>
  <si>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</si>
  <si>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</si>
  <si>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</si>
  <si>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</si>
  <si>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</si>
  <si>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</si>
  <si>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</si>
  <si>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</si>
  <si>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</si>
  <si>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</si>
  <si>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</si>
  <si>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</si>
  <si>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</si>
  <si>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</si>
  <si>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</si>
  <si>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</si>
  <si>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</si>
  <si>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</si>
  <si>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</si>
  <si>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</si>
  <si>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</si>
  <si>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</si>
  <si>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</si>
  <si>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</si>
  <si>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</si>
  <si>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</si>
  <si>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</si>
  <si>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</si>
  <si>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</si>
  <si>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</si>
  <si>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</si>
  <si>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</si>
  <si>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</si>
  <si>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</si>
  <si>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</si>
  <si>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</si>
  <si>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</si>
  <si>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</si>
  <si>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</si>
  <si>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</si>
  <si>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</si>
  <si>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</si>
  <si>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</si>
  <si>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</si>
  <si>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директор</t>
  </si>
  <si>
    <t>МБОУ СОШ № 6</t>
  </si>
  <si>
    <t>Лисицина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</si>
</sst>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66" t="s">
        <v>83</v>
      </c>
      <c r="D1" s="67"/>
      <c r="E1" s="67"/>
      <c r="F1" s="9" t="s">
        <v>16</v>
      </c>
      <c r="G1" s="2" t="s">
        <v>17</v>
      </c>
      <c r="H1" s="68" t="s">
        <v>82</v>
      </c>
      <c r="I1" s="68"/>
      <c r="J1" s="68"/>
      <c r="K1" s="68"/>
    </row>
    <row r="2" spans="1:12" ht="18">
      <c r="A2" s="24" t="s">
        <v>6</v>
      </c>
      <c r="C2" s="2"/>
      <c r="G2" s="2" t="s">
        <v>18</v>
      </c>
      <c r="H2" s="68" t="s">
        <v>84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69">
        <v>45666</v>
      </c>
      <c r="I3" s="70"/>
      <c r="J3" s="70"/>
      <c r="K3" s="70"/>
    </row>
    <row r="4" spans="1:12" ht="13" thickBot="1">
      <c r="C4" s="2"/>
      <c r="D4" s="4"/>
    </row>
    <row r="5" spans="1:12" ht="32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5">
        <v>1</v>
      </c>
      <c r="B6" s="46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7">
        <v>210</v>
      </c>
      <c r="L6" s="35">
        <v>45.38</v>
      </c>
    </row>
    <row r="7" spans="1:12" s="36" customFormat="1">
      <c r="A7" s="48"/>
      <c r="B7" s="49"/>
      <c r="C7" s="37"/>
      <c r="D7" s="38" t="s">
        <v>26</v>
      </c>
      <c r="E7" s="39"/>
      <c r="F7" s="39"/>
      <c r="G7" s="39"/>
      <c r="H7" s="39"/>
      <c r="I7" s="39"/>
      <c r="J7" s="39"/>
      <c r="K7" s="50"/>
      <c r="L7" s="39"/>
    </row>
    <row r="8" spans="1:12" s="36" customFormat="1">
      <c r="A8" s="48"/>
      <c r="B8" s="49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0">
        <v>457</v>
      </c>
      <c r="L8" s="39">
        <v>1.85</v>
      </c>
    </row>
    <row r="9" spans="1:12" s="36" customFormat="1">
      <c r="A9" s="48"/>
      <c r="B9" s="49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0"/>
      <c r="L9" s="39">
        <v>2.66</v>
      </c>
    </row>
    <row r="10" spans="1:12" s="36" customFormat="1">
      <c r="A10" s="48"/>
      <c r="B10" s="49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0">
        <v>338</v>
      </c>
      <c r="L10" s="39">
        <v>14.29</v>
      </c>
    </row>
    <row r="11" spans="1:12" s="36" customFormat="1">
      <c r="A11" s="48"/>
      <c r="B11" s="49"/>
      <c r="C11" s="37"/>
      <c r="D11" s="38"/>
      <c r="E11" s="39"/>
      <c r="F11" s="39"/>
      <c r="G11" s="39"/>
      <c r="H11" s="39"/>
      <c r="I11" s="39"/>
      <c r="J11" s="39"/>
      <c r="K11" s="50"/>
      <c r="L11" s="39"/>
    </row>
    <row r="12" spans="1:12" s="36" customFormat="1">
      <c r="A12" s="48"/>
      <c r="B12" s="49"/>
      <c r="C12" s="37"/>
      <c r="D12" s="38"/>
      <c r="E12" s="39"/>
      <c r="F12" s="39"/>
      <c r="G12" s="39"/>
      <c r="H12" s="39"/>
      <c r="I12" s="39"/>
      <c r="J12" s="39"/>
      <c r="K12" s="50"/>
      <c r="L12" s="39"/>
    </row>
    <row r="13" spans="1:12" s="36" customFormat="1" ht="13">
      <c r="A13" s="51"/>
      <c r="B13" s="52"/>
      <c r="C13" s="41"/>
      <c r="D13" s="53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4"/>
      <c r="L13" s="42">
        <f t="shared" ref="L13" si="1">SUM(L6:L12)</f>
        <v>64.180000000000007</v>
      </c>
    </row>
    <row r="14" spans="1:12" s="36" customFormat="1">
      <c r="A14" s="55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0"/>
      <c r="L14" s="39"/>
    </row>
    <row r="15" spans="1:12" s="36" customFormat="1">
      <c r="A15" s="48"/>
      <c r="B15" s="49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0">
        <v>82</v>
      </c>
      <c r="L15" s="39">
        <v>10.9</v>
      </c>
    </row>
    <row r="16" spans="1:12" s="36" customFormat="1">
      <c r="A16" s="48"/>
      <c r="B16" s="49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0">
        <v>279</v>
      </c>
      <c r="L16" s="39">
        <v>58.86</v>
      </c>
    </row>
    <row r="17" spans="1:12" s="36" customFormat="1">
      <c r="A17" s="48"/>
      <c r="B17" s="49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0">
        <v>203</v>
      </c>
      <c r="L17" s="39">
        <v>11.83</v>
      </c>
    </row>
    <row r="18" spans="1:12" s="36" customFormat="1">
      <c r="A18" s="48"/>
      <c r="B18" s="49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0">
        <v>495</v>
      </c>
      <c r="L18" s="39">
        <v>4.8</v>
      </c>
    </row>
    <row r="19" spans="1:12" s="36" customFormat="1">
      <c r="A19" s="48"/>
      <c r="B19" s="49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0"/>
      <c r="L19" s="39">
        <v>2</v>
      </c>
    </row>
    <row r="20" spans="1:12" s="36" customFormat="1">
      <c r="A20" s="48"/>
      <c r="B20" s="49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0"/>
      <c r="L20" s="39">
        <v>1.92</v>
      </c>
    </row>
    <row r="21" spans="1:12" s="36" customFormat="1">
      <c r="A21" s="48"/>
      <c r="B21" s="49"/>
      <c r="C21" s="37"/>
      <c r="D21" s="38"/>
      <c r="E21" s="39"/>
      <c r="F21" s="39"/>
      <c r="G21" s="39"/>
      <c r="H21" s="39"/>
      <c r="I21" s="39"/>
      <c r="J21" s="39"/>
      <c r="K21" s="50"/>
      <c r="L21" s="39"/>
    </row>
    <row r="22" spans="1:12" s="36" customFormat="1">
      <c r="A22" s="48"/>
      <c r="B22" s="49"/>
      <c r="C22" s="37"/>
      <c r="D22" s="38"/>
      <c r="E22" s="39"/>
      <c r="F22" s="39"/>
      <c r="G22" s="39"/>
      <c r="H22" s="39"/>
      <c r="I22" s="39"/>
      <c r="J22" s="39"/>
      <c r="K22" s="50"/>
      <c r="L22" s="39"/>
    </row>
    <row r="23" spans="1:12" s="36" customFormat="1" ht="13">
      <c r="A23" s="51"/>
      <c r="B23" s="52"/>
      <c r="C23" s="41"/>
      <c r="D23" s="53" t="s">
        <v>33</v>
      </c>
      <c r="E23" s="42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4"/>
      <c r="L23" s="42">
        <f t="shared" ref="L23" si="3">SUM(L14:L22)</f>
        <v>90.31</v>
      </c>
    </row>
    <row r="24" spans="1:12" s="36" customFormat="1" ht="13.5" thickBot="1">
      <c r="A24" s="56">
        <f>A6</f>
        <v>1</v>
      </c>
      <c r="B24" s="57">
        <f>B6</f>
        <v>1</v>
      </c>
      <c r="C24" s="61" t="s">
        <v>4</v>
      </c>
      <c r="D24" s="62"/>
      <c r="E24" s="44"/>
      <c r="F24" s="44">
        <f>F13+F23</f>
        <v>1384</v>
      </c>
      <c r="G24" s="44">
        <f t="shared" ref="G24:J24" si="4">G13+G23</f>
        <v>51.89</v>
      </c>
      <c r="H24" s="44">
        <f t="shared" si="4"/>
        <v>51.099999999999994</v>
      </c>
      <c r="I24" s="44">
        <f t="shared" si="4"/>
        <v>167.88</v>
      </c>
      <c r="J24" s="44">
        <f t="shared" si="4"/>
        <v>1353.76</v>
      </c>
      <c r="K24" s="44"/>
      <c r="L24" s="44">
        <f t="shared" ref="L24" si="5">L13+L23</f>
        <v>154.49</v>
      </c>
    </row>
    <row r="25" spans="1:12" s="36" customFormat="1">
      <c r="A25" s="37">
        <v>1</v>
      </c>
      <c r="B25" s="49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7">
        <v>229</v>
      </c>
      <c r="L25" s="35">
        <v>61.07</v>
      </c>
    </row>
    <row r="26" spans="1:12" s="36" customFormat="1">
      <c r="A26" s="37"/>
      <c r="B26" s="49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0">
        <v>305</v>
      </c>
      <c r="L26" s="39">
        <v>12.5</v>
      </c>
    </row>
    <row r="27" spans="1:12" s="36" customFormat="1">
      <c r="A27" s="37"/>
      <c r="B27" s="49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0">
        <v>459</v>
      </c>
      <c r="L27" s="39">
        <v>3.25</v>
      </c>
    </row>
    <row r="28" spans="1:12" s="36" customFormat="1">
      <c r="A28" s="37"/>
      <c r="B28" s="49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0"/>
      <c r="L28" s="39">
        <v>2.56</v>
      </c>
    </row>
    <row r="29" spans="1:12" s="36" customFormat="1">
      <c r="A29" s="37"/>
      <c r="B29" s="49"/>
      <c r="C29" s="37"/>
      <c r="D29" s="40" t="s">
        <v>24</v>
      </c>
      <c r="E29" s="39"/>
      <c r="F29" s="39"/>
      <c r="G29" s="39"/>
      <c r="H29" s="39"/>
      <c r="I29" s="39"/>
      <c r="J29" s="39"/>
      <c r="K29" s="50"/>
      <c r="L29" s="39"/>
    </row>
    <row r="30" spans="1:12" s="36" customFormat="1">
      <c r="A30" s="37"/>
      <c r="B30" s="49"/>
      <c r="C30" s="37"/>
      <c r="D30" s="38" t="s">
        <v>78</v>
      </c>
      <c r="E30" s="39" t="s">
        <v>79</v>
      </c>
      <c r="F30" s="39">
        <v>50</v>
      </c>
      <c r="G30" s="58">
        <v>3.75</v>
      </c>
      <c r="H30" s="58">
        <v>4.9000000000000004</v>
      </c>
      <c r="I30" s="58">
        <v>37.200000000000003</v>
      </c>
      <c r="J30" s="58">
        <v>207.5</v>
      </c>
      <c r="K30" s="50">
        <v>582</v>
      </c>
      <c r="L30" s="39">
        <v>13.09</v>
      </c>
    </row>
    <row r="31" spans="1:12" s="36" customFormat="1">
      <c r="A31" s="37"/>
      <c r="B31" s="49"/>
      <c r="C31" s="37"/>
      <c r="D31" s="38"/>
      <c r="E31" s="39"/>
      <c r="F31" s="39"/>
      <c r="G31" s="39"/>
      <c r="H31" s="39"/>
      <c r="I31" s="39"/>
      <c r="J31" s="39"/>
      <c r="K31" s="50"/>
      <c r="L31" s="39"/>
    </row>
    <row r="32" spans="1:12" s="36" customFormat="1" ht="13">
      <c r="A32" s="41"/>
      <c r="B32" s="52"/>
      <c r="C32" s="41"/>
      <c r="D32" s="53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4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0"/>
      <c r="L33" s="39"/>
    </row>
    <row r="34" spans="1:12" s="36" customFormat="1">
      <c r="A34" s="37"/>
      <c r="B34" s="49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0">
        <v>80</v>
      </c>
      <c r="L34" s="39">
        <v>7.83</v>
      </c>
    </row>
    <row r="35" spans="1:12" s="36" customFormat="1">
      <c r="A35" s="37"/>
      <c r="B35" s="49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0">
        <v>294</v>
      </c>
      <c r="L35" s="39">
        <v>33.86</v>
      </c>
    </row>
    <row r="36" spans="1:12" s="36" customFormat="1">
      <c r="A36" s="37"/>
      <c r="B36" s="49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0">
        <v>171</v>
      </c>
      <c r="L36" s="39">
        <v>10.92</v>
      </c>
    </row>
    <row r="37" spans="1:12" s="36" customFormat="1">
      <c r="A37" s="37"/>
      <c r="B37" s="49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0">
        <v>388</v>
      </c>
      <c r="L37" s="39">
        <v>5.58</v>
      </c>
    </row>
    <row r="38" spans="1:12" s="36" customFormat="1">
      <c r="A38" s="37"/>
      <c r="B38" s="49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0"/>
      <c r="L38" s="39">
        <v>2</v>
      </c>
    </row>
    <row r="39" spans="1:12" s="36" customFormat="1">
      <c r="A39" s="37"/>
      <c r="B39" s="49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0"/>
      <c r="L39" s="39">
        <v>1.92</v>
      </c>
    </row>
    <row r="40" spans="1:12" s="36" customFormat="1">
      <c r="A40" s="37"/>
      <c r="B40" s="49"/>
      <c r="C40" s="37"/>
      <c r="D40" s="38"/>
      <c r="E40" s="39"/>
      <c r="F40" s="39"/>
      <c r="G40" s="39"/>
      <c r="H40" s="39"/>
      <c r="I40" s="39"/>
      <c r="J40" s="39"/>
      <c r="K40" s="50"/>
      <c r="L40" s="39"/>
    </row>
    <row r="41" spans="1:12" s="36" customFormat="1">
      <c r="A41" s="37"/>
      <c r="B41" s="49"/>
      <c r="C41" s="37"/>
      <c r="D41" s="38"/>
      <c r="E41" s="39"/>
      <c r="F41" s="39"/>
      <c r="G41" s="39"/>
      <c r="H41" s="39"/>
      <c r="I41" s="39"/>
      <c r="J41" s="39"/>
      <c r="K41" s="50"/>
      <c r="L41" s="39"/>
    </row>
    <row r="42" spans="1:12" s="36" customFormat="1" ht="13">
      <c r="A42" s="41"/>
      <c r="B42" s="52"/>
      <c r="C42" s="41"/>
      <c r="D42" s="53" t="s">
        <v>33</v>
      </c>
      <c r="E42" s="42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4"/>
      <c r="L42" s="42">
        <f t="shared" si="13"/>
        <v>62.11</v>
      </c>
    </row>
    <row r="43" spans="1:12" s="36" customFormat="1" ht="15.75" customHeight="1" thickBot="1">
      <c r="A43" s="59">
        <f>A25</f>
        <v>1</v>
      </c>
      <c r="B43" s="59">
        <f>B25</f>
        <v>2</v>
      </c>
      <c r="C43" s="61" t="s">
        <v>4</v>
      </c>
      <c r="D43" s="62"/>
      <c r="E43" s="44"/>
      <c r="F43" s="44">
        <f>F32+F42</f>
        <v>1432</v>
      </c>
      <c r="G43" s="44">
        <f t="shared" ref="G43" si="14">G32+G42</f>
        <v>59.11</v>
      </c>
      <c r="H43" s="44">
        <f t="shared" ref="H43" si="15">H32+H42</f>
        <v>45.43</v>
      </c>
      <c r="I43" s="44">
        <f t="shared" ref="I43" si="16">I32+I42</f>
        <v>231.54</v>
      </c>
      <c r="J43" s="44">
        <f t="shared" ref="J43:L43" si="17">J32+J42</f>
        <v>1741.6</v>
      </c>
      <c r="K43" s="44"/>
      <c r="L43" s="44">
        <f t="shared" si="17"/>
        <v>154.57999999999998</v>
      </c>
    </row>
    <row r="44" spans="1:12" s="36" customFormat="1">
      <c r="A44" s="45">
        <v>1</v>
      </c>
      <c r="B44" s="46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7">
        <v>181</v>
      </c>
      <c r="L44" s="35">
        <v>14.82</v>
      </c>
    </row>
    <row r="45" spans="1:12" s="36" customFormat="1">
      <c r="A45" s="48"/>
      <c r="B45" s="49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0">
        <v>14</v>
      </c>
      <c r="L45" s="39">
        <v>9.6999999999999993</v>
      </c>
    </row>
    <row r="46" spans="1:12" s="36" customFormat="1">
      <c r="A46" s="48"/>
      <c r="B46" s="49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0">
        <v>457</v>
      </c>
      <c r="L46" s="39">
        <v>1.85</v>
      </c>
    </row>
    <row r="47" spans="1:12" s="36" customFormat="1">
      <c r="A47" s="48"/>
      <c r="B47" s="49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0"/>
      <c r="L47" s="39">
        <v>2.66</v>
      </c>
    </row>
    <row r="48" spans="1:12" s="36" customFormat="1">
      <c r="A48" s="48"/>
      <c r="B48" s="49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0">
        <v>338</v>
      </c>
      <c r="L48" s="39">
        <v>14.29</v>
      </c>
    </row>
    <row r="49" spans="1:12" s="36" customFormat="1">
      <c r="A49" s="48"/>
      <c r="B49" s="49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0">
        <v>15</v>
      </c>
      <c r="L49" s="39">
        <v>11.9</v>
      </c>
    </row>
    <row r="50" spans="1:12" s="36" customFormat="1">
      <c r="A50" s="48"/>
      <c r="B50" s="49"/>
      <c r="C50" s="37"/>
      <c r="D50" s="38"/>
      <c r="E50" s="39"/>
      <c r="F50" s="39"/>
      <c r="G50" s="39"/>
      <c r="H50" s="39"/>
      <c r="I50" s="39"/>
      <c r="J50" s="39"/>
      <c r="K50" s="50"/>
      <c r="L50" s="39"/>
    </row>
    <row r="51" spans="1:12" s="36" customFormat="1" ht="13">
      <c r="A51" s="51"/>
      <c r="B51" s="52"/>
      <c r="C51" s="41"/>
      <c r="D51" s="53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4"/>
      <c r="L51" s="42">
        <f t="shared" si="21"/>
        <v>55.22</v>
      </c>
    </row>
    <row r="52" spans="1:12" s="36" customFormat="1">
      <c r="A52" s="55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0"/>
      <c r="L52" s="39"/>
    </row>
    <row r="53" spans="1:12" s="36" customFormat="1">
      <c r="A53" s="48"/>
      <c r="B53" s="49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0">
        <v>84</v>
      </c>
      <c r="L53" s="39">
        <v>12.37</v>
      </c>
    </row>
    <row r="54" spans="1:12" s="36" customFormat="1">
      <c r="A54" s="48"/>
      <c r="B54" s="49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0">
        <v>234</v>
      </c>
      <c r="L54" s="39">
        <v>35.229999999999997</v>
      </c>
    </row>
    <row r="55" spans="1:12" s="36" customFormat="1">
      <c r="A55" s="48"/>
      <c r="B55" s="49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0">
        <v>310</v>
      </c>
      <c r="L55" s="39">
        <v>19.55</v>
      </c>
    </row>
    <row r="56" spans="1:12" s="36" customFormat="1">
      <c r="A56" s="48"/>
      <c r="B56" s="49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0">
        <v>495</v>
      </c>
      <c r="L56" s="39">
        <v>4.8</v>
      </c>
    </row>
    <row r="57" spans="1:12" s="36" customFormat="1">
      <c r="A57" s="48"/>
      <c r="B57" s="49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0"/>
      <c r="L57" s="39">
        <v>2</v>
      </c>
    </row>
    <row r="58" spans="1:12" s="36" customFormat="1">
      <c r="A58" s="48"/>
      <c r="B58" s="49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0"/>
      <c r="L58" s="39">
        <v>1.92</v>
      </c>
    </row>
    <row r="59" spans="1:12" s="36" customFormat="1">
      <c r="A59" s="48"/>
      <c r="B59" s="49"/>
      <c r="C59" s="37"/>
      <c r="D59" s="40" t="s">
        <v>24</v>
      </c>
      <c r="E59" s="39"/>
      <c r="F59" s="39"/>
      <c r="G59" s="39"/>
      <c r="H59" s="39"/>
      <c r="I59" s="39"/>
      <c r="J59" s="39"/>
      <c r="K59" s="50"/>
      <c r="L59" s="39"/>
    </row>
    <row r="60" spans="1:12" s="36" customFormat="1">
      <c r="A60" s="48"/>
      <c r="B60" s="49"/>
      <c r="C60" s="37"/>
      <c r="D60" s="38"/>
      <c r="E60" s="39"/>
      <c r="F60" s="39"/>
      <c r="G60" s="39"/>
      <c r="H60" s="39"/>
      <c r="I60" s="39"/>
      <c r="J60" s="39"/>
      <c r="K60" s="50"/>
      <c r="L60" s="39"/>
    </row>
    <row r="61" spans="1:12" s="36" customFormat="1" ht="13">
      <c r="A61" s="51"/>
      <c r="B61" s="52"/>
      <c r="C61" s="41"/>
      <c r="D61" s="53" t="s">
        <v>33</v>
      </c>
      <c r="E61" s="42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4"/>
      <c r="L61" s="42">
        <f t="shared" si="25"/>
        <v>75.86999999999999</v>
      </c>
    </row>
    <row r="62" spans="1:12" s="36" customFormat="1" ht="15.75" customHeight="1" thickBot="1">
      <c r="A62" s="56">
        <f>A44</f>
        <v>1</v>
      </c>
      <c r="B62" s="57">
        <f>B44</f>
        <v>3</v>
      </c>
      <c r="C62" s="61" t="s">
        <v>4</v>
      </c>
      <c r="D62" s="62"/>
      <c r="E62" s="44"/>
      <c r="F62" s="44">
        <f>F51+F61</f>
        <v>1400</v>
      </c>
      <c r="G62" s="44">
        <f t="shared" ref="G62" si="26">G51+G61</f>
        <v>38.360000000000007</v>
      </c>
      <c r="H62" s="44">
        <f t="shared" ref="H62" si="27">H51+H61</f>
        <v>46.22</v>
      </c>
      <c r="I62" s="44">
        <f t="shared" ref="I62" si="28">I51+I61</f>
        <v>161.77999999999997</v>
      </c>
      <c r="J62" s="44">
        <f t="shared" ref="J62:L62" si="29">J51+J61</f>
        <v>1424.5300000000002</v>
      </c>
      <c r="K62" s="44"/>
      <c r="L62" s="44">
        <f t="shared" si="29"/>
        <v>131.08999999999997</v>
      </c>
    </row>
    <row r="63" spans="1:12" s="36" customFormat="1">
      <c r="A63" s="45">
        <v>1</v>
      </c>
      <c r="B63" s="46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7">
        <v>223</v>
      </c>
      <c r="L63" s="35">
        <v>73.209999999999994</v>
      </c>
    </row>
    <row r="64" spans="1:12" s="36" customFormat="1">
      <c r="A64" s="48"/>
      <c r="B64" s="49"/>
      <c r="C64" s="37"/>
      <c r="D64" s="38"/>
      <c r="E64" s="39"/>
      <c r="F64" s="39"/>
      <c r="G64" s="39"/>
      <c r="H64" s="39"/>
      <c r="I64" s="39"/>
      <c r="J64" s="39"/>
      <c r="K64" s="50"/>
      <c r="L64" s="39"/>
    </row>
    <row r="65" spans="1:12" s="36" customFormat="1">
      <c r="A65" s="48"/>
      <c r="B65" s="49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0">
        <v>462</v>
      </c>
      <c r="L65" s="39">
        <v>11.12</v>
      </c>
    </row>
    <row r="66" spans="1:12" s="36" customFormat="1">
      <c r="A66" s="48"/>
      <c r="B66" s="49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0"/>
      <c r="L66" s="39">
        <v>2.56</v>
      </c>
    </row>
    <row r="67" spans="1:12" s="36" customFormat="1">
      <c r="A67" s="48"/>
      <c r="B67" s="49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0"/>
      <c r="L67" s="39">
        <v>33.1</v>
      </c>
    </row>
    <row r="68" spans="1:12" s="36" customFormat="1">
      <c r="A68" s="48"/>
      <c r="B68" s="49"/>
      <c r="C68" s="37"/>
      <c r="D68" s="38"/>
      <c r="E68" s="39"/>
      <c r="F68" s="39"/>
      <c r="G68" s="39"/>
      <c r="H68" s="39"/>
      <c r="I68" s="39"/>
      <c r="J68" s="39"/>
      <c r="K68" s="50"/>
      <c r="L68" s="39"/>
    </row>
    <row r="69" spans="1:12" s="36" customFormat="1">
      <c r="A69" s="48"/>
      <c r="B69" s="49"/>
      <c r="C69" s="37"/>
      <c r="D69" s="38"/>
      <c r="E69" s="39"/>
      <c r="F69" s="39"/>
      <c r="G69" s="39"/>
      <c r="H69" s="39"/>
      <c r="I69" s="39"/>
      <c r="J69" s="39"/>
      <c r="K69" s="50"/>
      <c r="L69" s="39"/>
    </row>
    <row r="70" spans="1:12" s="36" customFormat="1" ht="13">
      <c r="A70" s="51"/>
      <c r="B70" s="52"/>
      <c r="C70" s="41"/>
      <c r="D70" s="53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4"/>
      <c r="L70" s="42">
        <f t="shared" si="33"/>
        <v>119.99000000000001</v>
      </c>
    </row>
    <row r="71" spans="1:12" s="36" customFormat="1">
      <c r="A71" s="55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0"/>
      <c r="L71" s="39"/>
    </row>
    <row r="72" spans="1:12" s="36" customFormat="1">
      <c r="A72" s="48"/>
      <c r="B72" s="49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0">
        <v>102</v>
      </c>
      <c r="L72" s="39">
        <v>9.5500000000000007</v>
      </c>
    </row>
    <row r="73" spans="1:12" s="36" customFormat="1">
      <c r="A73" s="48"/>
      <c r="B73" s="49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0">
        <v>290</v>
      </c>
      <c r="L73" s="39">
        <v>46.97</v>
      </c>
    </row>
    <row r="74" spans="1:12" s="36" customFormat="1">
      <c r="A74" s="48"/>
      <c r="B74" s="49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0">
        <v>305</v>
      </c>
      <c r="L74" s="39">
        <v>12.5</v>
      </c>
    </row>
    <row r="75" spans="1:12" s="36" customFormat="1">
      <c r="A75" s="48"/>
      <c r="B75" s="49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0">
        <v>342</v>
      </c>
      <c r="L75" s="39">
        <v>7.36</v>
      </c>
    </row>
    <row r="76" spans="1:12" s="36" customFormat="1">
      <c r="A76" s="48"/>
      <c r="B76" s="49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0"/>
      <c r="L76" s="39">
        <v>2</v>
      </c>
    </row>
    <row r="77" spans="1:12" s="36" customFormat="1">
      <c r="A77" s="48"/>
      <c r="B77" s="49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0"/>
      <c r="L77" s="39">
        <v>1.92</v>
      </c>
    </row>
    <row r="78" spans="1:12" s="36" customFormat="1">
      <c r="A78" s="48"/>
      <c r="B78" s="49"/>
      <c r="C78" s="37"/>
      <c r="D78" s="38"/>
      <c r="E78" s="39"/>
      <c r="F78" s="39"/>
      <c r="G78" s="39"/>
      <c r="H78" s="39"/>
      <c r="I78" s="39"/>
      <c r="J78" s="39"/>
      <c r="K78" s="50"/>
      <c r="L78" s="39"/>
    </row>
    <row r="79" spans="1:12" s="36" customFormat="1">
      <c r="A79" s="48"/>
      <c r="B79" s="49"/>
      <c r="C79" s="37"/>
      <c r="D79" s="38"/>
      <c r="E79" s="39"/>
      <c r="F79" s="39"/>
      <c r="G79" s="39"/>
      <c r="H79" s="39"/>
      <c r="I79" s="39"/>
      <c r="J79" s="39"/>
      <c r="K79" s="50"/>
      <c r="L79" s="39"/>
    </row>
    <row r="80" spans="1:12" s="36" customFormat="1" ht="13">
      <c r="A80" s="51"/>
      <c r="B80" s="52"/>
      <c r="C80" s="41"/>
      <c r="D80" s="53" t="s">
        <v>33</v>
      </c>
      <c r="E80" s="42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4"/>
      <c r="L80" s="42">
        <f t="shared" si="37"/>
        <v>80.3</v>
      </c>
    </row>
    <row r="81" spans="1:12" s="36" customFormat="1" ht="15.75" customHeight="1" thickBot="1">
      <c r="A81" s="56">
        <f>A63</f>
        <v>1</v>
      </c>
      <c r="B81" s="57">
        <f>B63</f>
        <v>4</v>
      </c>
      <c r="C81" s="61" t="s">
        <v>4</v>
      </c>
      <c r="D81" s="62"/>
      <c r="E81" s="44"/>
      <c r="F81" s="44">
        <f>F70+F80</f>
        <v>1375</v>
      </c>
      <c r="G81" s="44">
        <f t="shared" ref="G81" si="38">G70+G80</f>
        <v>75.44</v>
      </c>
      <c r="H81" s="44">
        <f t="shared" ref="H81" si="39">H70+H80</f>
        <v>67.36999999999999</v>
      </c>
      <c r="I81" s="44">
        <f t="shared" ref="I81" si="40">I70+I80</f>
        <v>204.16</v>
      </c>
      <c r="J81" s="44">
        <f t="shared" ref="J81:L81" si="41">J70+J80</f>
        <v>1539.15</v>
      </c>
      <c r="K81" s="44"/>
      <c r="L81" s="44">
        <f t="shared" si="41"/>
        <v>200.29000000000002</v>
      </c>
    </row>
    <row r="82" spans="1:12" s="36" customFormat="1">
      <c r="A82" s="45">
        <v>1</v>
      </c>
      <c r="B82" s="46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7">
        <v>294</v>
      </c>
      <c r="L82" s="35">
        <v>33.86</v>
      </c>
    </row>
    <row r="83" spans="1:12" s="36" customFormat="1">
      <c r="A83" s="48"/>
      <c r="B83" s="49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0">
        <v>171</v>
      </c>
      <c r="L83" s="39">
        <v>10.92</v>
      </c>
    </row>
    <row r="84" spans="1:12" s="36" customFormat="1">
      <c r="A84" s="48"/>
      <c r="B84" s="49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0">
        <v>457</v>
      </c>
      <c r="L84" s="39">
        <v>1.85</v>
      </c>
    </row>
    <row r="85" spans="1:12" s="36" customFormat="1">
      <c r="A85" s="48"/>
      <c r="B85" s="49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0"/>
      <c r="L85" s="39">
        <v>2.66</v>
      </c>
    </row>
    <row r="86" spans="1:12" s="36" customFormat="1">
      <c r="A86" s="48"/>
      <c r="B86" s="49"/>
      <c r="C86" s="37"/>
      <c r="D86" s="40" t="s">
        <v>24</v>
      </c>
      <c r="E86" s="39" t="s">
        <v>80</v>
      </c>
      <c r="F86" s="39">
        <v>120</v>
      </c>
      <c r="G86" s="58">
        <v>0.96</v>
      </c>
      <c r="H86" s="58">
        <v>0.24</v>
      </c>
      <c r="I86" s="58">
        <v>9</v>
      </c>
      <c r="J86" s="58">
        <v>42</v>
      </c>
      <c r="K86" s="50"/>
      <c r="L86" s="39">
        <v>17.28</v>
      </c>
    </row>
    <row r="87" spans="1:12" s="36" customFormat="1">
      <c r="A87" s="48"/>
      <c r="B87" s="49"/>
      <c r="C87" s="37"/>
      <c r="D87" s="38"/>
      <c r="E87" s="39"/>
      <c r="F87" s="39"/>
      <c r="G87" s="39"/>
      <c r="H87" s="39"/>
      <c r="I87" s="39"/>
      <c r="J87" s="39"/>
      <c r="K87" s="50"/>
      <c r="L87" s="39"/>
    </row>
    <row r="88" spans="1:12" s="36" customFormat="1">
      <c r="A88" s="48"/>
      <c r="B88" s="49"/>
      <c r="C88" s="37"/>
      <c r="D88" s="38"/>
      <c r="E88" s="39"/>
      <c r="F88" s="39"/>
      <c r="G88" s="39"/>
      <c r="H88" s="39"/>
      <c r="I88" s="39"/>
      <c r="J88" s="39"/>
      <c r="K88" s="50"/>
      <c r="L88" s="39"/>
    </row>
    <row r="89" spans="1:12" s="36" customFormat="1" ht="13">
      <c r="A89" s="51"/>
      <c r="B89" s="52"/>
      <c r="C89" s="41"/>
      <c r="D89" s="53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4"/>
      <c r="L89" s="42">
        <f t="shared" si="45"/>
        <v>66.570000000000007</v>
      </c>
    </row>
    <row r="90" spans="1:12" s="36" customFormat="1">
      <c r="A90" s="55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0"/>
      <c r="L90" s="39"/>
    </row>
    <row r="91" spans="1:12" s="36" customFormat="1">
      <c r="A91" s="48"/>
      <c r="B91" s="49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0">
        <v>96</v>
      </c>
      <c r="L91" s="39">
        <v>10.050000000000001</v>
      </c>
    </row>
    <row r="92" spans="1:12" s="36" customFormat="1">
      <c r="A92" s="48"/>
      <c r="B92" s="49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0">
        <v>347</v>
      </c>
      <c r="L92" s="39">
        <v>50.75</v>
      </c>
    </row>
    <row r="93" spans="1:12" s="36" customFormat="1">
      <c r="A93" s="48"/>
      <c r="B93" s="49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0">
        <v>203</v>
      </c>
      <c r="L93" s="39">
        <v>11.83</v>
      </c>
    </row>
    <row r="94" spans="1:12" s="36" customFormat="1">
      <c r="A94" s="48"/>
      <c r="B94" s="49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0">
        <v>495</v>
      </c>
      <c r="L94" s="39">
        <v>4.8</v>
      </c>
    </row>
    <row r="95" spans="1:12" s="36" customFormat="1">
      <c r="A95" s="48"/>
      <c r="B95" s="49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0"/>
      <c r="L95" s="39">
        <v>2</v>
      </c>
    </row>
    <row r="96" spans="1:12" s="36" customFormat="1">
      <c r="A96" s="48"/>
      <c r="B96" s="49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0"/>
      <c r="L96" s="39">
        <v>1.92</v>
      </c>
    </row>
    <row r="97" spans="1:12" s="36" customFormat="1">
      <c r="A97" s="48"/>
      <c r="B97" s="49"/>
      <c r="C97" s="37"/>
      <c r="D97" s="38"/>
      <c r="E97" s="39"/>
      <c r="F97" s="39"/>
      <c r="G97" s="39"/>
      <c r="H97" s="39"/>
      <c r="I97" s="39"/>
      <c r="J97" s="39"/>
      <c r="K97" s="50"/>
      <c r="L97" s="39"/>
    </row>
    <row r="98" spans="1:12" s="36" customFormat="1">
      <c r="A98" s="48"/>
      <c r="B98" s="49"/>
      <c r="C98" s="37"/>
      <c r="D98" s="38"/>
      <c r="E98" s="39"/>
      <c r="F98" s="39"/>
      <c r="G98" s="39"/>
      <c r="H98" s="39"/>
      <c r="I98" s="39"/>
      <c r="J98" s="39"/>
      <c r="K98" s="50"/>
      <c r="L98" s="39"/>
    </row>
    <row r="99" spans="1:12" s="36" customFormat="1" ht="13">
      <c r="A99" s="51"/>
      <c r="B99" s="52"/>
      <c r="C99" s="41"/>
      <c r="D99" s="53" t="s">
        <v>33</v>
      </c>
      <c r="E99" s="42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4"/>
      <c r="L99" s="42">
        <f t="shared" si="49"/>
        <v>81.349999999999994</v>
      </c>
    </row>
    <row r="100" spans="1:12" s="36" customFormat="1" ht="15.75" customHeight="1" thickBot="1">
      <c r="A100" s="56">
        <f>A82</f>
        <v>1</v>
      </c>
      <c r="B100" s="57">
        <f>B82</f>
        <v>5</v>
      </c>
      <c r="C100" s="61" t="s">
        <v>4</v>
      </c>
      <c r="D100" s="62"/>
      <c r="E100" s="44"/>
      <c r="F100" s="44">
        <f>F89+F99</f>
        <v>1450</v>
      </c>
      <c r="G100" s="44">
        <f t="shared" ref="G100" si="50">G89+G99</f>
        <v>59.540000000000006</v>
      </c>
      <c r="H100" s="44">
        <f t="shared" ref="H100" si="51">H89+H99</f>
        <v>46.19</v>
      </c>
      <c r="I100" s="44">
        <f t="shared" ref="I100" si="52">I89+I99</f>
        <v>222.52</v>
      </c>
      <c r="J100" s="44">
        <f t="shared" ref="J100:L100" si="53">J89+J99</f>
        <v>1642.6</v>
      </c>
      <c r="K100" s="44"/>
      <c r="L100" s="44">
        <f t="shared" si="53"/>
        <v>147.92000000000002</v>
      </c>
    </row>
    <row r="101" spans="1:12" s="36" customFormat="1">
      <c r="A101" s="45">
        <v>2</v>
      </c>
      <c r="B101" s="46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7">
        <v>174</v>
      </c>
      <c r="L101" s="35">
        <v>17.71</v>
      </c>
    </row>
    <row r="102" spans="1:12" s="36" customFormat="1">
      <c r="A102" s="48"/>
      <c r="B102" s="49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0">
        <v>14</v>
      </c>
      <c r="L102" s="39">
        <v>9.6999999999999993</v>
      </c>
    </row>
    <row r="103" spans="1:12" s="36" customFormat="1">
      <c r="A103" s="48"/>
      <c r="B103" s="49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0">
        <v>457</v>
      </c>
      <c r="L103" s="39">
        <v>1.85</v>
      </c>
    </row>
    <row r="104" spans="1:12" s="36" customFormat="1">
      <c r="A104" s="48"/>
      <c r="B104" s="49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0"/>
      <c r="L104" s="39">
        <v>2.66</v>
      </c>
    </row>
    <row r="105" spans="1:12" s="36" customFormat="1">
      <c r="A105" s="48"/>
      <c r="B105" s="49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0">
        <v>338</v>
      </c>
      <c r="L105" s="39">
        <v>14.29</v>
      </c>
    </row>
    <row r="106" spans="1:12" s="36" customFormat="1">
      <c r="A106" s="48"/>
      <c r="B106" s="49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0">
        <v>15</v>
      </c>
      <c r="L106" s="39">
        <v>11.9</v>
      </c>
    </row>
    <row r="107" spans="1:12" s="36" customFormat="1">
      <c r="A107" s="48"/>
      <c r="B107" s="49"/>
      <c r="C107" s="37"/>
      <c r="D107" s="38"/>
      <c r="E107" s="39"/>
      <c r="F107" s="39"/>
      <c r="G107" s="39"/>
      <c r="H107" s="39"/>
      <c r="I107" s="39"/>
      <c r="J107" s="39"/>
      <c r="K107" s="50"/>
      <c r="L107" s="39"/>
    </row>
    <row r="108" spans="1:12" s="36" customFormat="1" ht="13">
      <c r="A108" s="51"/>
      <c r="B108" s="52"/>
      <c r="C108" s="41"/>
      <c r="D108" s="53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4"/>
      <c r="L108" s="42">
        <f t="shared" ref="L108" si="55">SUM(L101:L107)</f>
        <v>58.11</v>
      </c>
    </row>
    <row r="109" spans="1:12" s="36" customFormat="1">
      <c r="A109" s="55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0"/>
      <c r="L109" s="39"/>
    </row>
    <row r="110" spans="1:12" s="36" customFormat="1">
      <c r="A110" s="48"/>
      <c r="B110" s="49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0">
        <v>82</v>
      </c>
      <c r="L110" s="39">
        <v>8.67</v>
      </c>
    </row>
    <row r="111" spans="1:12" s="36" customFormat="1">
      <c r="A111" s="48"/>
      <c r="B111" s="49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0">
        <v>282</v>
      </c>
      <c r="L111" s="39">
        <v>62.35</v>
      </c>
    </row>
    <row r="112" spans="1:12" s="36" customFormat="1">
      <c r="A112" s="48"/>
      <c r="B112" s="49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0">
        <v>171</v>
      </c>
      <c r="L112" s="39">
        <v>10.92</v>
      </c>
    </row>
    <row r="113" spans="1:12" s="36" customFormat="1">
      <c r="A113" s="48"/>
      <c r="B113" s="49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0">
        <v>388</v>
      </c>
      <c r="L113" s="39">
        <v>5.58</v>
      </c>
    </row>
    <row r="114" spans="1:12" s="36" customFormat="1">
      <c r="A114" s="48"/>
      <c r="B114" s="49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0"/>
      <c r="L114" s="39">
        <v>2</v>
      </c>
    </row>
    <row r="115" spans="1:12" s="36" customFormat="1">
      <c r="A115" s="48"/>
      <c r="B115" s="49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0"/>
      <c r="L115" s="39">
        <v>1.92</v>
      </c>
    </row>
    <row r="116" spans="1:12" s="36" customFormat="1">
      <c r="A116" s="48"/>
      <c r="B116" s="49"/>
      <c r="C116" s="37"/>
      <c r="D116" s="38"/>
      <c r="E116" s="39"/>
      <c r="F116" s="39"/>
      <c r="G116" s="39"/>
      <c r="H116" s="39"/>
      <c r="I116" s="39"/>
      <c r="J116" s="39"/>
      <c r="K116" s="50"/>
      <c r="L116" s="39"/>
    </row>
    <row r="117" spans="1:12" s="36" customFormat="1">
      <c r="A117" s="48"/>
      <c r="B117" s="49"/>
      <c r="C117" s="37"/>
      <c r="D117" s="38"/>
      <c r="E117" s="39"/>
      <c r="F117" s="39"/>
      <c r="G117" s="39"/>
      <c r="H117" s="39"/>
      <c r="I117" s="39"/>
      <c r="J117" s="39"/>
      <c r="K117" s="50"/>
      <c r="L117" s="39"/>
    </row>
    <row r="118" spans="1:12" s="36" customFormat="1" ht="13">
      <c r="A118" s="51"/>
      <c r="B118" s="52"/>
      <c r="C118" s="41"/>
      <c r="D118" s="53" t="s">
        <v>33</v>
      </c>
      <c r="E118" s="42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4"/>
      <c r="L118" s="42">
        <f t="shared" ref="L118" si="57">SUM(L109:L117)</f>
        <v>91.44</v>
      </c>
    </row>
    <row r="119" spans="1:12" s="36" customFormat="1" ht="13.5" thickBot="1">
      <c r="A119" s="56">
        <f>A101</f>
        <v>2</v>
      </c>
      <c r="B119" s="57">
        <f>B101</f>
        <v>1</v>
      </c>
      <c r="C119" s="61" t="s">
        <v>4</v>
      </c>
      <c r="D119" s="62"/>
      <c r="E119" s="44"/>
      <c r="F119" s="44">
        <f>F108+F118</f>
        <v>1395</v>
      </c>
      <c r="G119" s="44">
        <f t="shared" ref="G119" si="58">G108+G118</f>
        <v>45.370000000000005</v>
      </c>
      <c r="H119" s="44">
        <f t="shared" ref="H119" si="59">H108+H118</f>
        <v>39.25</v>
      </c>
      <c r="I119" s="44">
        <f t="shared" ref="I119" si="60">I108+I118</f>
        <v>198.66000000000003</v>
      </c>
      <c r="J119" s="44">
        <f t="shared" ref="J119:L119" si="61">J108+J118</f>
        <v>1534.38</v>
      </c>
      <c r="K119" s="44"/>
      <c r="L119" s="44">
        <f t="shared" si="61"/>
        <v>149.55000000000001</v>
      </c>
    </row>
    <row r="120" spans="1:12" s="36" customFormat="1">
      <c r="A120" s="37">
        <v>2</v>
      </c>
      <c r="B120" s="49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7">
        <v>231</v>
      </c>
      <c r="L120" s="35">
        <v>70.39</v>
      </c>
    </row>
    <row r="121" spans="1:12" s="36" customFormat="1">
      <c r="A121" s="37"/>
      <c r="B121" s="49"/>
      <c r="C121" s="37"/>
      <c r="D121" s="38" t="s">
        <v>51</v>
      </c>
      <c r="E121" s="39"/>
      <c r="F121" s="39"/>
      <c r="G121" s="39"/>
      <c r="H121" s="39"/>
      <c r="I121" s="39"/>
      <c r="J121" s="39"/>
      <c r="K121" s="50"/>
      <c r="L121" s="39"/>
    </row>
    <row r="122" spans="1:12" s="36" customFormat="1">
      <c r="A122" s="37"/>
      <c r="B122" s="49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0">
        <v>459</v>
      </c>
      <c r="L122" s="39">
        <v>3.25</v>
      </c>
    </row>
    <row r="123" spans="1:12" s="36" customFormat="1">
      <c r="A123" s="37"/>
      <c r="B123" s="49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0"/>
      <c r="L123" s="39">
        <v>2.56</v>
      </c>
    </row>
    <row r="124" spans="1:12" s="36" customFormat="1">
      <c r="A124" s="37"/>
      <c r="B124" s="49"/>
      <c r="C124" s="37"/>
      <c r="D124" s="40" t="s">
        <v>24</v>
      </c>
      <c r="E124" s="39" t="s">
        <v>44</v>
      </c>
      <c r="F124" s="39">
        <v>150</v>
      </c>
      <c r="G124" s="58">
        <v>2.25</v>
      </c>
      <c r="H124" s="58">
        <v>0.75</v>
      </c>
      <c r="I124" s="58">
        <v>31.5</v>
      </c>
      <c r="J124" s="58">
        <v>141.75</v>
      </c>
      <c r="K124" s="50"/>
      <c r="L124" s="39">
        <v>21.24</v>
      </c>
    </row>
    <row r="125" spans="1:12" s="36" customFormat="1">
      <c r="A125" s="37"/>
      <c r="B125" s="49"/>
      <c r="C125" s="37"/>
      <c r="D125" s="38"/>
      <c r="E125" s="39"/>
      <c r="F125" s="39"/>
      <c r="G125" s="39"/>
      <c r="H125" s="39"/>
      <c r="I125" s="39"/>
      <c r="J125" s="39"/>
      <c r="K125" s="50"/>
      <c r="L125" s="39"/>
    </row>
    <row r="126" spans="1:12" s="36" customFormat="1">
      <c r="A126" s="37"/>
      <c r="B126" s="49"/>
      <c r="C126" s="37"/>
      <c r="D126" s="38"/>
      <c r="E126" s="39"/>
      <c r="F126" s="39"/>
      <c r="G126" s="39"/>
      <c r="H126" s="39"/>
      <c r="I126" s="39"/>
      <c r="J126" s="39"/>
      <c r="K126" s="50"/>
      <c r="L126" s="39"/>
    </row>
    <row r="127" spans="1:12" s="36" customFormat="1" ht="13">
      <c r="A127" s="41"/>
      <c r="B127" s="52"/>
      <c r="C127" s="41"/>
      <c r="D127" s="53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4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0"/>
      <c r="L128" s="39"/>
    </row>
    <row r="129" spans="1:12" s="36" customFormat="1">
      <c r="A129" s="37"/>
      <c r="B129" s="49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0">
        <v>82</v>
      </c>
      <c r="L129" s="39">
        <v>10.9</v>
      </c>
    </row>
    <row r="130" spans="1:12" s="36" customFormat="1">
      <c r="A130" s="37"/>
      <c r="B130" s="49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0">
        <v>291</v>
      </c>
      <c r="L130" s="39">
        <v>53.85</v>
      </c>
    </row>
    <row r="131" spans="1:12" s="36" customFormat="1">
      <c r="A131" s="37"/>
      <c r="B131" s="49"/>
      <c r="C131" s="37"/>
      <c r="D131" s="40" t="s">
        <v>29</v>
      </c>
      <c r="E131" s="39"/>
      <c r="F131" s="39"/>
      <c r="G131" s="39"/>
      <c r="H131" s="39"/>
      <c r="I131" s="39"/>
      <c r="J131" s="39"/>
      <c r="K131" s="50"/>
      <c r="L131" s="39"/>
    </row>
    <row r="132" spans="1:12" s="36" customFormat="1">
      <c r="A132" s="37"/>
      <c r="B132" s="49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0">
        <v>342</v>
      </c>
      <c r="L132" s="39">
        <v>7.36</v>
      </c>
    </row>
    <row r="133" spans="1:12" s="36" customFormat="1">
      <c r="A133" s="37"/>
      <c r="B133" s="49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0"/>
      <c r="L133" s="39">
        <v>2</v>
      </c>
    </row>
    <row r="134" spans="1:12" s="36" customFormat="1">
      <c r="A134" s="37"/>
      <c r="B134" s="49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0"/>
      <c r="L134" s="39">
        <v>1.92</v>
      </c>
    </row>
    <row r="135" spans="1:12" s="36" customFormat="1">
      <c r="A135" s="37"/>
      <c r="B135" s="49"/>
      <c r="C135" s="37"/>
      <c r="D135" s="38"/>
      <c r="E135" s="39"/>
      <c r="F135" s="39"/>
      <c r="G135" s="39"/>
      <c r="H135" s="39"/>
      <c r="I135" s="39"/>
      <c r="J135" s="39"/>
      <c r="K135" s="50"/>
      <c r="L135" s="39"/>
    </row>
    <row r="136" spans="1:12" s="36" customFormat="1">
      <c r="A136" s="37"/>
      <c r="B136" s="49"/>
      <c r="C136" s="37"/>
      <c r="D136" s="38"/>
      <c r="E136" s="39"/>
      <c r="F136" s="39"/>
      <c r="G136" s="39"/>
      <c r="H136" s="39"/>
      <c r="I136" s="39"/>
      <c r="J136" s="39"/>
      <c r="K136" s="50"/>
      <c r="L136" s="39"/>
    </row>
    <row r="137" spans="1:12" s="36" customFormat="1" ht="13">
      <c r="A137" s="41"/>
      <c r="B137" s="52"/>
      <c r="C137" s="41"/>
      <c r="D137" s="53" t="s">
        <v>33</v>
      </c>
      <c r="E137" s="42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4"/>
      <c r="L137" s="42">
        <f t="shared" ref="L137" si="65">SUM(L128:L136)</f>
        <v>76.03</v>
      </c>
    </row>
    <row r="138" spans="1:12" s="36" customFormat="1" ht="13.5" thickBot="1">
      <c r="A138" s="59">
        <f>A120</f>
        <v>2</v>
      </c>
      <c r="B138" s="59">
        <f>B120</f>
        <v>2</v>
      </c>
      <c r="C138" s="61" t="s">
        <v>4</v>
      </c>
      <c r="D138" s="62"/>
      <c r="E138" s="44"/>
      <c r="F138" s="44">
        <f>F127+F137</f>
        <v>1382</v>
      </c>
      <c r="G138" s="44">
        <f t="shared" ref="G138" si="66">G127+G137</f>
        <v>61.85</v>
      </c>
      <c r="H138" s="44">
        <f t="shared" ref="H138" si="67">H127+H137</f>
        <v>56.33</v>
      </c>
      <c r="I138" s="44">
        <f t="shared" ref="I138" si="68">I127+I137</f>
        <v>212.71999999999997</v>
      </c>
      <c r="J138" s="44">
        <f t="shared" ref="J138:L138" si="69">J127+J137</f>
        <v>1544.9</v>
      </c>
      <c r="K138" s="44"/>
      <c r="L138" s="44">
        <f t="shared" si="69"/>
        <v>173.47</v>
      </c>
    </row>
    <row r="139" spans="1:12" s="36" customFormat="1">
      <c r="A139" s="45">
        <v>2</v>
      </c>
      <c r="B139" s="46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7">
        <v>291</v>
      </c>
      <c r="L139" s="35">
        <v>53.85</v>
      </c>
    </row>
    <row r="140" spans="1:12" s="36" customFormat="1">
      <c r="A140" s="48"/>
      <c r="B140" s="49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0">
        <v>457</v>
      </c>
      <c r="L140" s="39">
        <v>1.85</v>
      </c>
    </row>
    <row r="141" spans="1:12" s="36" customFormat="1" ht="15.75" customHeight="1">
      <c r="A141" s="48"/>
      <c r="B141" s="49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0"/>
      <c r="L141" s="39">
        <v>2.66</v>
      </c>
    </row>
    <row r="142" spans="1:12" s="36" customFormat="1">
      <c r="A142" s="48"/>
      <c r="B142" s="49"/>
      <c r="C142" s="37"/>
      <c r="D142" s="40" t="s">
        <v>24</v>
      </c>
      <c r="E142" s="39"/>
      <c r="F142" s="39"/>
      <c r="G142" s="39"/>
      <c r="H142" s="39"/>
      <c r="I142" s="39"/>
      <c r="J142" s="39"/>
      <c r="K142" s="50"/>
      <c r="L142" s="39"/>
    </row>
    <row r="143" spans="1:12" s="36" customFormat="1">
      <c r="A143" s="48"/>
      <c r="B143" s="49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0"/>
      <c r="L143" s="39">
        <v>33.1</v>
      </c>
    </row>
    <row r="144" spans="1:12" s="36" customFormat="1">
      <c r="A144" s="48"/>
      <c r="B144" s="49"/>
      <c r="C144" s="37"/>
      <c r="D144" s="38"/>
      <c r="E144" s="39"/>
      <c r="F144" s="39"/>
      <c r="G144" s="39"/>
      <c r="H144" s="39"/>
      <c r="I144" s="39"/>
      <c r="J144" s="39"/>
      <c r="K144" s="50"/>
      <c r="L144" s="39"/>
    </row>
    <row r="145" spans="1:12" s="36" customFormat="1" ht="13">
      <c r="A145" s="51"/>
      <c r="B145" s="52"/>
      <c r="C145" s="41"/>
      <c r="D145" s="53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4"/>
      <c r="L145" s="42">
        <f>SUM(L139:L144)</f>
        <v>91.460000000000008</v>
      </c>
    </row>
    <row r="146" spans="1:12" s="36" customFormat="1">
      <c r="A146" s="55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0"/>
      <c r="L146" s="39"/>
    </row>
    <row r="147" spans="1:12" s="36" customFormat="1">
      <c r="A147" s="48"/>
      <c r="B147" s="49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0">
        <v>108.10899999999999</v>
      </c>
      <c r="L147" s="39">
        <v>10.19</v>
      </c>
    </row>
    <row r="148" spans="1:12" s="36" customFormat="1">
      <c r="A148" s="48"/>
      <c r="B148" s="49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0">
        <v>281</v>
      </c>
      <c r="L148" s="39">
        <v>54.93</v>
      </c>
    </row>
    <row r="149" spans="1:12" s="36" customFormat="1">
      <c r="A149" s="48"/>
      <c r="B149" s="49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0">
        <v>203</v>
      </c>
      <c r="L149" s="39">
        <v>11.83</v>
      </c>
    </row>
    <row r="150" spans="1:12" s="36" customFormat="1">
      <c r="A150" s="48"/>
      <c r="B150" s="49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0">
        <v>495</v>
      </c>
      <c r="L150" s="39">
        <v>4.8</v>
      </c>
    </row>
    <row r="151" spans="1:12" s="36" customFormat="1">
      <c r="A151" s="48"/>
      <c r="B151" s="49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0"/>
      <c r="L151" s="39">
        <v>2</v>
      </c>
    </row>
    <row r="152" spans="1:12" s="36" customFormat="1">
      <c r="A152" s="48"/>
      <c r="B152" s="49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0"/>
      <c r="L152" s="39">
        <v>1.92</v>
      </c>
    </row>
    <row r="153" spans="1:12" s="36" customFormat="1">
      <c r="A153" s="48"/>
      <c r="B153" s="49"/>
      <c r="C153" s="37"/>
      <c r="D153" s="38"/>
      <c r="E153" s="39"/>
      <c r="F153" s="39"/>
      <c r="G153" s="39"/>
      <c r="H153" s="39"/>
      <c r="I153" s="39"/>
      <c r="J153" s="39"/>
      <c r="K153" s="50"/>
      <c r="L153" s="39"/>
    </row>
    <row r="154" spans="1:12" s="36" customFormat="1">
      <c r="A154" s="48"/>
      <c r="B154" s="49"/>
      <c r="C154" s="37"/>
      <c r="D154" s="38"/>
      <c r="E154" s="39"/>
      <c r="F154" s="39"/>
      <c r="G154" s="39"/>
      <c r="H154" s="39"/>
      <c r="I154" s="39"/>
      <c r="J154" s="39"/>
      <c r="K154" s="50"/>
      <c r="L154" s="39"/>
    </row>
    <row r="155" spans="1:12" s="36" customFormat="1" ht="13">
      <c r="A155" s="51"/>
      <c r="B155" s="52"/>
      <c r="C155" s="41"/>
      <c r="D155" s="53" t="s">
        <v>33</v>
      </c>
      <c r="E155" s="42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4"/>
      <c r="L155" s="42">
        <f t="shared" ref="L155" si="71">SUM(L146:L154)</f>
        <v>85.67</v>
      </c>
    </row>
    <row r="156" spans="1:12" s="36" customFormat="1" ht="13.5" thickBot="1">
      <c r="A156" s="56">
        <f>A139</f>
        <v>2</v>
      </c>
      <c r="B156" s="57">
        <f>B139</f>
        <v>3</v>
      </c>
      <c r="C156" s="61" t="s">
        <v>4</v>
      </c>
      <c r="D156" s="62"/>
      <c r="E156" s="44"/>
      <c r="F156" s="44">
        <f>F145+F155</f>
        <v>1470</v>
      </c>
      <c r="G156" s="44">
        <f t="shared" ref="G156" si="72">G145+G155</f>
        <v>58.990000000000009</v>
      </c>
      <c r="H156" s="44">
        <f t="shared" ref="H156" si="73">H145+H155</f>
        <v>58.17</v>
      </c>
      <c r="I156" s="44">
        <f t="shared" ref="I156" si="74">I145+I155</f>
        <v>208.1</v>
      </c>
      <c r="J156" s="44">
        <f t="shared" ref="J156:L156" si="75">J145+J155</f>
        <v>1670.95</v>
      </c>
      <c r="K156" s="44"/>
      <c r="L156" s="44">
        <f t="shared" si="75"/>
        <v>177.13</v>
      </c>
    </row>
    <row r="157" spans="1:12" s="36" customFormat="1">
      <c r="A157" s="45">
        <v>2</v>
      </c>
      <c r="B157" s="46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7">
        <v>282</v>
      </c>
      <c r="L157" s="35">
        <v>62.35</v>
      </c>
    </row>
    <row r="158" spans="1:12" s="36" customFormat="1">
      <c r="A158" s="48"/>
      <c r="B158" s="49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0">
        <v>203</v>
      </c>
      <c r="L158" s="39">
        <v>11.83</v>
      </c>
    </row>
    <row r="159" spans="1:12" s="36" customFormat="1">
      <c r="A159" s="48"/>
      <c r="B159" s="49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0">
        <v>459</v>
      </c>
      <c r="L159" s="39">
        <v>3.25</v>
      </c>
    </row>
    <row r="160" spans="1:12" s="36" customFormat="1">
      <c r="A160" s="48"/>
      <c r="B160" s="49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0"/>
      <c r="L160" s="39">
        <v>2.56</v>
      </c>
    </row>
    <row r="161" spans="1:12" s="36" customFormat="1">
      <c r="A161" s="48"/>
      <c r="B161" s="49"/>
      <c r="C161" s="37"/>
      <c r="D161" s="40" t="s">
        <v>24</v>
      </c>
      <c r="E161" s="39" t="s">
        <v>80</v>
      </c>
      <c r="F161" s="39">
        <v>120</v>
      </c>
      <c r="G161" s="58">
        <v>0.96</v>
      </c>
      <c r="H161" s="58">
        <v>0.24</v>
      </c>
      <c r="I161" s="58">
        <v>9</v>
      </c>
      <c r="J161" s="58">
        <v>42</v>
      </c>
      <c r="K161" s="50"/>
      <c r="L161" s="39">
        <v>17.28</v>
      </c>
    </row>
    <row r="162" spans="1:12" s="36" customFormat="1">
      <c r="A162" s="48"/>
      <c r="B162" s="49"/>
      <c r="C162" s="37"/>
      <c r="D162" s="38"/>
      <c r="E162" s="39"/>
      <c r="F162" s="39"/>
      <c r="G162" s="39"/>
      <c r="H162" s="39"/>
      <c r="I162" s="39"/>
      <c r="J162" s="39"/>
      <c r="K162" s="50"/>
      <c r="L162" s="39"/>
    </row>
    <row r="163" spans="1:12" s="36" customFormat="1">
      <c r="A163" s="48"/>
      <c r="B163" s="49"/>
      <c r="C163" s="37"/>
      <c r="D163" s="38"/>
      <c r="E163" s="39"/>
      <c r="F163" s="39"/>
      <c r="G163" s="39"/>
      <c r="H163" s="39"/>
      <c r="I163" s="39"/>
      <c r="J163" s="39"/>
      <c r="K163" s="50"/>
      <c r="L163" s="39"/>
    </row>
    <row r="164" spans="1:12" s="36" customFormat="1" ht="13">
      <c r="A164" s="51"/>
      <c r="B164" s="52"/>
      <c r="C164" s="41"/>
      <c r="D164" s="53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4"/>
      <c r="L164" s="42">
        <f t="shared" ref="L164" si="77">SUM(L157:L163)</f>
        <v>97.27000000000001</v>
      </c>
    </row>
    <row r="165" spans="1:12" s="36" customFormat="1">
      <c r="A165" s="55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0"/>
      <c r="L165" s="39"/>
    </row>
    <row r="166" spans="1:12" s="36" customFormat="1">
      <c r="A166" s="48"/>
      <c r="B166" s="49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0">
        <v>102</v>
      </c>
      <c r="L166" s="39">
        <v>9.5500000000000007</v>
      </c>
    </row>
    <row r="167" spans="1:12" s="36" customFormat="1">
      <c r="A167" s="48"/>
      <c r="B167" s="49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0">
        <v>294</v>
      </c>
      <c r="L167" s="39">
        <v>33.86</v>
      </c>
    </row>
    <row r="168" spans="1:12" s="36" customFormat="1">
      <c r="A168" s="48"/>
      <c r="B168" s="49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0">
        <v>321</v>
      </c>
      <c r="L168" s="39">
        <v>17.649999999999999</v>
      </c>
    </row>
    <row r="169" spans="1:12" s="36" customFormat="1">
      <c r="A169" s="48"/>
      <c r="B169" s="49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0">
        <v>388</v>
      </c>
      <c r="L169" s="39">
        <v>5.58</v>
      </c>
    </row>
    <row r="170" spans="1:12" s="36" customFormat="1">
      <c r="A170" s="48"/>
      <c r="B170" s="49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0"/>
      <c r="L170" s="39">
        <v>2</v>
      </c>
    </row>
    <row r="171" spans="1:12" s="36" customFormat="1">
      <c r="A171" s="48"/>
      <c r="B171" s="49"/>
      <c r="C171" s="37"/>
      <c r="D171" s="40" t="s">
        <v>32</v>
      </c>
      <c r="E171" s="39" t="s">
        <v>43</v>
      </c>
      <c r="F171" s="39">
        <v>25</v>
      </c>
      <c r="G171" s="58">
        <v>1.65</v>
      </c>
      <c r="H171" s="58">
        <v>0.3</v>
      </c>
      <c r="I171" s="58">
        <v>8.35</v>
      </c>
      <c r="J171" s="58">
        <v>43.5</v>
      </c>
      <c r="K171" s="50"/>
      <c r="L171" s="39">
        <v>1.6</v>
      </c>
    </row>
    <row r="172" spans="1:12" s="36" customFormat="1">
      <c r="A172" s="48"/>
      <c r="B172" s="49"/>
      <c r="C172" s="37"/>
      <c r="D172" s="38"/>
      <c r="E172" s="39"/>
      <c r="F172" s="39"/>
      <c r="G172" s="39"/>
      <c r="H172" s="39"/>
      <c r="I172" s="39"/>
      <c r="J172" s="39"/>
      <c r="K172" s="50"/>
      <c r="L172" s="39"/>
    </row>
    <row r="173" spans="1:12" s="36" customFormat="1" ht="13">
      <c r="A173" s="51"/>
      <c r="B173" s="52"/>
      <c r="C173" s="41"/>
      <c r="D173" s="53" t="s">
        <v>33</v>
      </c>
      <c r="E173" s="42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4"/>
      <c r="L173" s="42">
        <f>SUM(L165:L172)</f>
        <v>70.239999999999995</v>
      </c>
    </row>
    <row r="174" spans="1:12" s="36" customFormat="1" ht="13.5" thickBot="1">
      <c r="A174" s="56">
        <f>A157</f>
        <v>2</v>
      </c>
      <c r="B174" s="57">
        <f>B157</f>
        <v>4</v>
      </c>
      <c r="C174" s="61" t="s">
        <v>4</v>
      </c>
      <c r="D174" s="62"/>
      <c r="E174" s="44"/>
      <c r="F174" s="44">
        <f>F164+F173</f>
        <v>1447</v>
      </c>
      <c r="G174" s="44">
        <f>G164+G173</f>
        <v>56.53</v>
      </c>
      <c r="H174" s="44">
        <f>H164+H173</f>
        <v>46.7</v>
      </c>
      <c r="I174" s="44">
        <f>I164+I173</f>
        <v>191.89</v>
      </c>
      <c r="J174" s="44">
        <f>J164+J173</f>
        <v>1639.35</v>
      </c>
      <c r="K174" s="44"/>
      <c r="L174" s="44">
        <f>L164+L173</f>
        <v>167.51</v>
      </c>
    </row>
    <row r="175" spans="1:12" s="36" customFormat="1">
      <c r="A175" s="45">
        <v>2</v>
      </c>
      <c r="B175" s="46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7">
        <v>294</v>
      </c>
      <c r="L175" s="35">
        <v>33.86</v>
      </c>
    </row>
    <row r="176" spans="1:12" s="36" customFormat="1">
      <c r="A176" s="48"/>
      <c r="B176" s="49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0">
        <v>171</v>
      </c>
      <c r="L176" s="39">
        <v>10.92</v>
      </c>
    </row>
    <row r="177" spans="1:12" s="36" customFormat="1">
      <c r="A177" s="48"/>
      <c r="B177" s="49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0">
        <v>457</v>
      </c>
      <c r="L177" s="39">
        <v>1.85</v>
      </c>
    </row>
    <row r="178" spans="1:12" s="36" customFormat="1">
      <c r="A178" s="48"/>
      <c r="B178" s="49"/>
      <c r="C178" s="37"/>
      <c r="D178" s="40" t="s">
        <v>23</v>
      </c>
      <c r="E178" s="39" t="s">
        <v>38</v>
      </c>
      <c r="F178" s="39">
        <v>32</v>
      </c>
      <c r="G178" s="58">
        <v>2.5299999999999998</v>
      </c>
      <c r="H178" s="58">
        <v>0.32</v>
      </c>
      <c r="I178" s="58">
        <v>15.46</v>
      </c>
      <c r="J178" s="58">
        <v>75.22</v>
      </c>
      <c r="K178" s="50"/>
      <c r="L178" s="39">
        <v>2.13</v>
      </c>
    </row>
    <row r="179" spans="1:12" s="36" customFormat="1">
      <c r="A179" s="48"/>
      <c r="B179" s="49"/>
      <c r="C179" s="37"/>
      <c r="D179" s="40" t="s">
        <v>24</v>
      </c>
      <c r="E179" s="39"/>
      <c r="F179" s="39"/>
      <c r="G179" s="39"/>
      <c r="H179" s="39"/>
      <c r="I179" s="39"/>
      <c r="J179" s="39"/>
      <c r="K179" s="50"/>
      <c r="L179" s="39"/>
    </row>
    <row r="180" spans="1:12" s="36" customFormat="1">
      <c r="A180" s="48"/>
      <c r="B180" s="49"/>
      <c r="C180" s="37"/>
      <c r="D180" s="38" t="s">
        <v>78</v>
      </c>
      <c r="E180" s="39" t="s">
        <v>81</v>
      </c>
      <c r="F180" s="39">
        <v>50</v>
      </c>
      <c r="G180" s="60">
        <v>2.95</v>
      </c>
      <c r="H180" s="60">
        <v>2.35</v>
      </c>
      <c r="I180" s="60">
        <v>37.5</v>
      </c>
      <c r="J180" s="60">
        <v>183</v>
      </c>
      <c r="K180" s="50"/>
      <c r="L180" s="39">
        <v>10.210000000000001</v>
      </c>
    </row>
    <row r="181" spans="1:12" s="36" customFormat="1">
      <c r="A181" s="48"/>
      <c r="B181" s="49"/>
      <c r="C181" s="37"/>
      <c r="D181" s="38"/>
      <c r="E181" s="39"/>
      <c r="F181" s="39"/>
      <c r="G181" s="39"/>
      <c r="H181" s="39"/>
      <c r="I181" s="39"/>
      <c r="J181" s="39"/>
      <c r="K181" s="50"/>
      <c r="L181" s="39"/>
    </row>
    <row r="182" spans="1:12" s="36" customFormat="1" ht="15.75" customHeight="1">
      <c r="A182" s="51"/>
      <c r="B182" s="52"/>
      <c r="C182" s="41"/>
      <c r="D182" s="53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4"/>
      <c r="L182" s="42">
        <f t="shared" ref="L182" si="79">SUM(L175:L181)</f>
        <v>58.970000000000006</v>
      </c>
    </row>
    <row r="183" spans="1:12" s="36" customFormat="1">
      <c r="A183" s="55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0"/>
      <c r="L183" s="39"/>
    </row>
    <row r="184" spans="1:12" s="36" customFormat="1">
      <c r="A184" s="48"/>
      <c r="B184" s="49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0">
        <v>88</v>
      </c>
      <c r="L184" s="39">
        <v>9.6999999999999993</v>
      </c>
    </row>
    <row r="185" spans="1:12" s="36" customFormat="1">
      <c r="A185" s="48"/>
      <c r="B185" s="49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0">
        <v>229</v>
      </c>
      <c r="L185" s="39">
        <v>61.07</v>
      </c>
    </row>
    <row r="186" spans="1:12" s="36" customFormat="1">
      <c r="A186" s="48"/>
      <c r="B186" s="49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0">
        <v>305</v>
      </c>
      <c r="L186" s="39">
        <v>12.5</v>
      </c>
    </row>
    <row r="187" spans="1:12" s="36" customFormat="1">
      <c r="A187" s="48"/>
      <c r="B187" s="49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0">
        <v>457</v>
      </c>
      <c r="L187" s="39">
        <v>1.85</v>
      </c>
    </row>
    <row r="188" spans="1:12" s="36" customFormat="1">
      <c r="A188" s="48"/>
      <c r="B188" s="49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0"/>
      <c r="L188" s="39">
        <v>2</v>
      </c>
    </row>
    <row r="189" spans="1:12" s="36" customFormat="1">
      <c r="A189" s="48"/>
      <c r="B189" s="49"/>
      <c r="C189" s="37"/>
      <c r="D189" s="40" t="s">
        <v>32</v>
      </c>
      <c r="E189" s="39" t="s">
        <v>43</v>
      </c>
      <c r="F189" s="39">
        <v>20</v>
      </c>
      <c r="G189" s="58">
        <v>2.37</v>
      </c>
      <c r="H189" s="58">
        <v>0.3</v>
      </c>
      <c r="I189" s="58">
        <v>14.49</v>
      </c>
      <c r="J189" s="58">
        <v>70.5</v>
      </c>
      <c r="K189" s="50"/>
      <c r="L189" s="39">
        <v>1.28</v>
      </c>
    </row>
    <row r="190" spans="1:12" ht="14.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4.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4.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" thickBot="1">
      <c r="A193" s="19">
        <f>A175</f>
        <v>2</v>
      </c>
      <c r="B193" s="20">
        <f>B175</f>
        <v>5</v>
      </c>
      <c r="C193" s="64" t="s">
        <v>4</v>
      </c>
      <c r="D193" s="65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3" t="s">
        <v>5</v>
      </c>
      <c r="D194" s="63"/>
      <c r="E194" s="63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2025-01-16T12:27:43Z</dcterms:modified>
</cp:coreProperties>
</file>